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2.1.2" sheetId="1" r:id="rId1"/>
  </sheets>
  <calcPr calcId="144525"/>
</workbook>
</file>

<file path=xl/calcChain.xml><?xml version="1.0" encoding="utf-8"?>
<calcChain xmlns="http://schemas.openxmlformats.org/spreadsheetml/2006/main">
  <c r="L7" i="1" l="1"/>
  <c r="I7" i="1"/>
  <c r="L6" i="1"/>
  <c r="I6" i="1"/>
  <c r="L5" i="1"/>
  <c r="I5" i="1"/>
  <c r="L4" i="1"/>
</calcChain>
</file>

<file path=xl/sharedStrings.xml><?xml version="1.0" encoding="utf-8"?>
<sst xmlns="http://schemas.openxmlformats.org/spreadsheetml/2006/main" count="22" uniqueCount="16">
  <si>
    <t>* In case of Minority Institutions, the column Others may be used and the status of reservation for minorities specified along with supporting documents.</t>
  </si>
  <si>
    <t>Others</t>
  </si>
  <si>
    <t>Gen</t>
  </si>
  <si>
    <t>Divyangjan</t>
  </si>
  <si>
    <t>OBC</t>
  </si>
  <si>
    <t>ST</t>
  </si>
  <si>
    <t>SC</t>
  </si>
  <si>
    <t>Number of students admitted from the reserved category</t>
  </si>
  <si>
    <t>Number of  seats earmarked for reserved category as per GOI or State Government rule</t>
  </si>
  <si>
    <t>Year</t>
  </si>
  <si>
    <t>2.1.2  Average percentage of seats filled against seats reserved for various categories (SC, ST, OBC, Divyangjan, etc. as per applicable reservation policy) during the last five years
( exclusive of supernumerary seats)   (20)</t>
  </si>
  <si>
    <t>2020-21</t>
  </si>
  <si>
    <t>2019-20</t>
  </si>
  <si>
    <t>2018-19</t>
  </si>
  <si>
    <t>2017-18</t>
  </si>
  <si>
    <t>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</si>
</sst>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1" fillId="0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7" xfId="0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workbookViewId="0">
      <selection activeCell="O15" sqref="O15"/>
    </sheetView>
  </sheetViews>
  <sheetFormatPr defaultColWidth="30.5703125" defaultRowHeight="15" x14ac:dyDescent="0.25"/>
  <cols>
    <col min="1" max="1" width="12.7109375" style="3" customWidth="1"/>
    <col min="2" max="2" width="5.42578125" customWidth="1"/>
    <col min="3" max="4" width="6.85546875" customWidth="1"/>
    <col min="5" max="5" width="10.7109375" bestFit="1" customWidth="1"/>
    <col min="6" max="6" width="8.28515625" customWidth="1"/>
    <col min="7" max="7" width="10.42578125" customWidth="1"/>
    <col min="8" max="8" width="6.7109375" style="3" customWidth="1"/>
    <col min="9" max="9" width="5.7109375" style="3" customWidth="1"/>
    <col min="10" max="10" width="8.140625" style="3" customWidth="1"/>
    <col min="11" max="11" width="10.7109375" style="3" bestFit="1" customWidth="1"/>
    <col min="12" max="12" width="5.140625" style="3" customWidth="1"/>
    <col min="13" max="13" width="6.85546875" style="3" customWidth="1"/>
    <col min="14" max="14" width="12.28515625" customWidth="1"/>
  </cols>
  <sheetData>
    <row r="1" spans="1:14" ht="57.75" customHeight="1" x14ac:dyDescent="0.2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53.25" customHeight="1" x14ac:dyDescent="0.25">
      <c r="A2" s="13" t="s">
        <v>9</v>
      </c>
      <c r="B2" s="9" t="s">
        <v>8</v>
      </c>
      <c r="C2" s="10"/>
      <c r="D2" s="10"/>
      <c r="E2" s="10"/>
      <c r="F2" s="10"/>
      <c r="G2" s="11"/>
      <c r="H2" s="9" t="s">
        <v>7</v>
      </c>
      <c r="I2" s="10"/>
      <c r="J2" s="10"/>
      <c r="K2" s="10"/>
      <c r="L2" s="10"/>
      <c r="M2" s="11"/>
    </row>
    <row r="3" spans="1:14" x14ac:dyDescent="0.25">
      <c r="A3" s="14"/>
      <c r="B3" s="1" t="s">
        <v>6</v>
      </c>
      <c r="C3" s="1" t="s">
        <v>5</v>
      </c>
      <c r="D3" s="1" t="s">
        <v>4</v>
      </c>
      <c r="E3" s="1" t="s">
        <v>3</v>
      </c>
      <c r="F3" s="1" t="s">
        <v>2</v>
      </c>
      <c r="G3" s="1" t="s">
        <v>1</v>
      </c>
      <c r="H3" s="4" t="s">
        <v>6</v>
      </c>
      <c r="I3" s="4" t="s">
        <v>5</v>
      </c>
      <c r="J3" s="4" t="s">
        <v>4</v>
      </c>
      <c r="K3" s="4" t="s">
        <v>3</v>
      </c>
      <c r="L3" s="4" t="s">
        <v>2</v>
      </c>
      <c r="M3" s="4" t="s">
        <v>1</v>
      </c>
      <c r="N3" s="8"/>
    </row>
    <row r="4" spans="1:14" x14ac:dyDescent="0.25">
      <c r="A4" s="2" t="s">
        <v>11</v>
      </c>
      <c r="B4" s="2">
        <v>47</v>
      </c>
      <c r="C4" s="2">
        <v>1449</v>
      </c>
      <c r="D4" s="2">
        <v>92</v>
      </c>
      <c r="E4" s="2">
        <v>91</v>
      </c>
      <c r="F4" s="2">
        <v>148</v>
      </c>
      <c r="G4" s="2">
        <v>18</v>
      </c>
      <c r="H4" s="2">
        <v>38</v>
      </c>
      <c r="I4" s="2">
        <v>1313</v>
      </c>
      <c r="J4" s="2">
        <v>110</v>
      </c>
      <c r="K4" s="2"/>
      <c r="L4" s="2">
        <f>214+227</f>
        <v>441</v>
      </c>
      <c r="M4" s="2">
        <v>5</v>
      </c>
    </row>
    <row r="5" spans="1:14" x14ac:dyDescent="0.25">
      <c r="A5" s="2" t="s">
        <v>12</v>
      </c>
      <c r="B5" s="2">
        <v>40</v>
      </c>
      <c r="C5" s="2">
        <v>1233</v>
      </c>
      <c r="D5" s="2">
        <v>79</v>
      </c>
      <c r="E5" s="2">
        <v>76</v>
      </c>
      <c r="F5" s="2">
        <v>126</v>
      </c>
      <c r="G5" s="2">
        <v>16</v>
      </c>
      <c r="H5" s="2">
        <v>22</v>
      </c>
      <c r="I5" s="2">
        <f>617+636</f>
        <v>1253</v>
      </c>
      <c r="J5" s="2">
        <v>79</v>
      </c>
      <c r="K5" s="2"/>
      <c r="L5" s="2">
        <f>154+147</f>
        <v>301</v>
      </c>
      <c r="M5" s="2">
        <v>12</v>
      </c>
    </row>
    <row r="6" spans="1:14" x14ac:dyDescent="0.25">
      <c r="A6" s="2" t="s">
        <v>13</v>
      </c>
      <c r="B6" s="2">
        <v>39</v>
      </c>
      <c r="C6" s="2">
        <v>1194</v>
      </c>
      <c r="D6" s="2">
        <v>76</v>
      </c>
      <c r="E6" s="2">
        <v>74</v>
      </c>
      <c r="F6" s="2">
        <v>122</v>
      </c>
      <c r="G6" s="2">
        <v>15</v>
      </c>
      <c r="H6" s="2">
        <v>19</v>
      </c>
      <c r="I6" s="2">
        <f>633+609</f>
        <v>1242</v>
      </c>
      <c r="J6" s="2">
        <v>88</v>
      </c>
      <c r="K6" s="2"/>
      <c r="L6" s="2">
        <f>177+169</f>
        <v>346</v>
      </c>
      <c r="M6" s="2">
        <v>10</v>
      </c>
    </row>
    <row r="7" spans="1:14" x14ac:dyDescent="0.25">
      <c r="A7" s="2" t="s">
        <v>14</v>
      </c>
      <c r="B7" s="2">
        <v>34</v>
      </c>
      <c r="C7" s="2">
        <v>1041</v>
      </c>
      <c r="D7" s="2">
        <v>66</v>
      </c>
      <c r="E7" s="2">
        <v>65</v>
      </c>
      <c r="F7" s="2">
        <v>106</v>
      </c>
      <c r="G7" s="2">
        <v>13</v>
      </c>
      <c r="H7" s="2">
        <v>16</v>
      </c>
      <c r="I7" s="2">
        <f>539+492</f>
        <v>1031</v>
      </c>
      <c r="J7" s="2">
        <v>78</v>
      </c>
      <c r="K7" s="2"/>
      <c r="L7" s="2">
        <f>141+148</f>
        <v>289</v>
      </c>
      <c r="M7" s="2">
        <v>0</v>
      </c>
    </row>
    <row r="8" spans="1:14" x14ac:dyDescent="0.25">
      <c r="A8" s="2" t="s">
        <v>15</v>
      </c>
      <c r="B8" s="2">
        <v>34</v>
      </c>
      <c r="C8" s="2">
        <v>1041</v>
      </c>
      <c r="D8" s="2">
        <v>66</v>
      </c>
      <c r="E8" s="2">
        <v>65</v>
      </c>
      <c r="F8" s="2">
        <v>106</v>
      </c>
      <c r="G8" s="2">
        <v>13</v>
      </c>
      <c r="H8" s="2">
        <v>13</v>
      </c>
      <c r="I8" s="2">
        <v>1054</v>
      </c>
      <c r="J8" s="2">
        <v>72</v>
      </c>
      <c r="K8" s="2"/>
      <c r="L8" s="2">
        <v>276</v>
      </c>
      <c r="M8" s="2">
        <v>0</v>
      </c>
    </row>
    <row r="10" spans="1:14" x14ac:dyDescent="0.25">
      <c r="A10" s="7" t="s">
        <v>0</v>
      </c>
      <c r="H10"/>
      <c r="I10"/>
      <c r="J10"/>
      <c r="K10"/>
      <c r="L10"/>
      <c r="M10"/>
    </row>
    <row r="12" spans="1:14" x14ac:dyDescent="0.25">
      <c r="G12" s="5"/>
      <c r="H12" s="6"/>
      <c r="I12" s="6"/>
      <c r="J12" s="6"/>
      <c r="K12" s="6"/>
      <c r="L12" s="6"/>
    </row>
    <row r="13" spans="1:14" x14ac:dyDescent="0.25">
      <c r="G13" s="5"/>
      <c r="H13" s="6"/>
      <c r="I13" s="6"/>
      <c r="J13" s="6"/>
      <c r="K13" s="6"/>
      <c r="L13" s="6"/>
    </row>
    <row r="14" spans="1:14" x14ac:dyDescent="0.25">
      <c r="K14" s="6"/>
    </row>
  </sheetData>
  <mergeCells count="4">
    <mergeCell ref="B2:G2"/>
    <mergeCell ref="H2:M2"/>
    <mergeCell ref="A1:M1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hp</cp:lastModifiedBy>
  <dcterms:created xsi:type="dcterms:W3CDTF">2021-02-26T04:19:20Z</dcterms:created>
  <dcterms:modified xsi:type="dcterms:W3CDTF">2021-10-09T04:02:43Z</dcterms:modified>
</cp:coreProperties>
</file>